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1011"/>
  <workbookPr date1904="1" defaultThemeVersion="166925"/>
  <mc:AlternateContent xmlns:mc="http://schemas.openxmlformats.org/markup-compatibility/2006">
    <mc:Choice Requires="x15">
      <x15ac:absPath xmlns:x15ac="http://schemas.microsoft.com/office/spreadsheetml/2010/11/ac" url="/Users/vera 1/Documents/WEBEQUUS/WEB ACTUELS/WEB ACTUELS mesures/TIBIA data/"/>
    </mc:Choice>
  </mc:AlternateContent>
  <xr:revisionPtr revIDLastSave="0" documentId="8_{3A3C5AD1-8947-964E-A985-0DDC24A5E1B5}" xr6:coauthVersionLast="47" xr6:coauthVersionMax="47" xr10:uidLastSave="{00000000-0000-0000-0000-000000000000}"/>
  <bookViews>
    <workbookView xWindow="4240" yWindow="2080" windowWidth="15020" windowHeight="7740"/>
  </bookViews>
  <sheets>
    <sheet name="Feuil1" sheetId="1" r:id="rId1"/>
  </sheets>
  <definedNames>
    <definedName name="dap">Feuil1!#REF!</definedName>
    <definedName name="dapdist">Feuil1!#REF!</definedName>
    <definedName name="dapmax">Feuil1!#REF!</definedName>
    <definedName name="dapmin">Feuil1!#REF!</definedName>
    <definedName name="dapprox">Feuil1!#REF!</definedName>
    <definedName name="dtart">Feuil1!#REF!</definedName>
    <definedName name="dtprox">Feuil1!#REF!</definedName>
    <definedName name="dtsusart">Feuil1!#REF!</definedName>
    <definedName name="largeur">Feuil1!#REF!</definedName>
    <definedName name="longueur">Feuil1!#REF!</definedName>
    <definedName name="magnum">Feuil1!#REF!</definedName>
    <definedName name="uncif">Feuil1!#REF!</definedName>
    <definedName name="_xlnm.Print_Area">Feuil1!$A$4:$M$15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D9" i="1" l="1"/>
  <c r="AE9" i="1"/>
  <c r="AD10" i="1"/>
  <c r="AE10" i="1"/>
  <c r="AD11" i="1"/>
  <c r="AE11" i="1"/>
  <c r="AD12" i="1"/>
  <c r="AE12" i="1"/>
  <c r="AD13" i="1"/>
  <c r="AE13" i="1"/>
  <c r="AD14" i="1"/>
  <c r="AE14" i="1"/>
  <c r="AD15" i="1"/>
  <c r="AE15" i="1"/>
  <c r="AD16" i="1"/>
  <c r="AE16" i="1"/>
  <c r="AD17" i="1"/>
  <c r="AE17" i="1"/>
  <c r="AE7" i="1"/>
  <c r="AD7" i="1"/>
</calcChain>
</file>

<file path=xl/sharedStrings.xml><?xml version="1.0" encoding="utf-8"?>
<sst xmlns="http://schemas.openxmlformats.org/spreadsheetml/2006/main" count="111" uniqueCount="71">
  <si>
    <t>NA 5145</t>
  </si>
  <si>
    <t>ZU 19018</t>
  </si>
  <si>
    <t>LD 885</t>
  </si>
  <si>
    <t>HA 7111</t>
  </si>
  <si>
    <t>HA 6879</t>
  </si>
  <si>
    <t>NY 82038</t>
  </si>
  <si>
    <t>NY 204065</t>
  </si>
  <si>
    <t>NY 70086</t>
  </si>
  <si>
    <t>NY 90166</t>
  </si>
  <si>
    <t>NY 90345</t>
  </si>
  <si>
    <t>NY 82037</t>
  </si>
  <si>
    <t>BA 10899</t>
  </si>
  <si>
    <t>M</t>
  </si>
  <si>
    <t>F</t>
  </si>
  <si>
    <t>?</t>
  </si>
  <si>
    <t>NA 3965</t>
  </si>
  <si>
    <t>NA 3967</t>
  </si>
  <si>
    <t>NA 3968</t>
  </si>
  <si>
    <t>NA 3966</t>
  </si>
  <si>
    <t>BA 10873</t>
  </si>
  <si>
    <t>BA 10876</t>
  </si>
  <si>
    <t>G 70</t>
  </si>
  <si>
    <t>G 71</t>
  </si>
  <si>
    <t>G 72</t>
  </si>
  <si>
    <t>G 73</t>
  </si>
  <si>
    <t>G 74</t>
  </si>
  <si>
    <t>G 75</t>
  </si>
  <si>
    <t>G 76</t>
  </si>
  <si>
    <t>G 77</t>
  </si>
  <si>
    <t>Kenya</t>
  </si>
  <si>
    <t>Ethiopie</t>
  </si>
  <si>
    <t>Ménagerie</t>
  </si>
  <si>
    <t>Vincennes</t>
  </si>
  <si>
    <t>Zoo</t>
  </si>
  <si>
    <t>Wamba</t>
  </si>
  <si>
    <t>Isiolo</t>
  </si>
  <si>
    <t>AC 1913.58</t>
  </si>
  <si>
    <t>AC 1931.392</t>
  </si>
  <si>
    <t>AC 1939.75</t>
  </si>
  <si>
    <t>BE 1923.177</t>
  </si>
  <si>
    <t>MU 1953.96</t>
  </si>
  <si>
    <t>MU 1965.113</t>
  </si>
  <si>
    <t>NA 3970 (177)</t>
  </si>
  <si>
    <t>BL ZG 5-2-14</t>
  </si>
  <si>
    <t>LG 32049</t>
  </si>
  <si>
    <t>G 1</t>
  </si>
  <si>
    <t>G 2</t>
  </si>
  <si>
    <t>G 4</t>
  </si>
  <si>
    <t>G 7</t>
  </si>
  <si>
    <t>G 14</t>
  </si>
  <si>
    <t>G 15</t>
  </si>
  <si>
    <t>G 16</t>
  </si>
  <si>
    <t>G 17</t>
  </si>
  <si>
    <t>G 26</t>
  </si>
  <si>
    <t>G 27</t>
  </si>
  <si>
    <t>G 28</t>
  </si>
  <si>
    <t>G 29</t>
  </si>
  <si>
    <t>G 31</t>
  </si>
  <si>
    <t>G 48</t>
  </si>
  <si>
    <t>G 50</t>
  </si>
  <si>
    <t>G 51</t>
  </si>
  <si>
    <t>G 57</t>
  </si>
  <si>
    <t>G 66</t>
  </si>
  <si>
    <t>G 67</t>
  </si>
  <si>
    <t>Ost Afrika</t>
  </si>
  <si>
    <t>Expo. coloniale</t>
  </si>
  <si>
    <t>sans crâne</t>
  </si>
  <si>
    <t>2'</t>
  </si>
  <si>
    <t>Omo</t>
  </si>
  <si>
    <t>Addis 1974.1</t>
  </si>
  <si>
    <t>G 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</si>
</sst>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97" formatCode="0.0"/>
  </numFmts>
  <fonts count="3" x14ac:knownFonts="1">
    <font>
      <sz val="9"/>
      <name val="Geneva"/>
    </font>
    <font>
      <sz val="9"/>
      <name val="Geneva"/>
      <family val="2"/>
    </font>
    <font>
      <sz val="8"/>
      <name val="Genev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center" vertical="top"/>
    </xf>
    <xf numFmtId="0" fontId="0" fillId="0" borderId="0" xfId="0" applyAlignment="1">
      <alignment horizontal="right"/>
    </xf>
    <xf numFmtId="0" fontId="0" fillId="0" borderId="0" xfId="0" applyAlignment="1">
      <alignment horizontal="left" vertical="top"/>
    </xf>
    <xf numFmtId="197" fontId="0" fillId="0" borderId="0" xfId="0" applyNumberFormat="1" applyAlignment="1">
      <alignment horizontal="left" vertical="top"/>
    </xf>
    <xf numFmtId="1" fontId="0" fillId="0" borderId="0" xfId="0" applyNumberFormat="1" applyAlignment="1">
      <alignment horizontal="left" vertical="top"/>
    </xf>
    <xf numFmtId="0" fontId="0" fillId="0" borderId="0" xfId="0" applyFill="1"/>
    <xf numFmtId="0" fontId="0" fillId="0" borderId="0" xfId="0" applyFill="1" applyAlignment="1">
      <alignment horizontal="left" vertical="top"/>
    </xf>
    <xf numFmtId="0" fontId="0" fillId="0" borderId="0" xfId="0" applyFill="1" applyAlignment="1">
      <alignment horizontal="left"/>
    </xf>
    <xf numFmtId="0" fontId="0" fillId="0" borderId="0" xfId="0" applyFont="1" applyFill="1" applyAlignment="1">
      <alignment horizontal="left"/>
    </xf>
    <xf numFmtId="49" fontId="0" fillId="0" borderId="0" xfId="0" applyNumberFormat="1" applyFont="1" applyFill="1" applyAlignment="1">
      <alignment horizontal="left"/>
    </xf>
    <xf numFmtId="1" fontId="0" fillId="0" borderId="0" xfId="0" applyNumberFormat="1" applyFill="1" applyAlignment="1">
      <alignment horizontal="left" vertical="top"/>
    </xf>
    <xf numFmtId="0" fontId="1" fillId="0" borderId="0" xfId="0" applyFont="1"/>
    <xf numFmtId="0" fontId="0" fillId="0" borderId="0" xfId="0" applyAlignment="1">
      <alignment horizontal="right" vertical="top"/>
    </xf>
    <xf numFmtId="0" fontId="0" fillId="0" borderId="0" xfId="0" applyFill="1" applyAlignment="1">
      <alignment horizontal="right"/>
    </xf>
    <xf numFmtId="0" fontId="0" fillId="0" borderId="0" xfId="0" applyFont="1" applyAlignment="1">
      <alignment horizontal="right"/>
    </xf>
    <xf numFmtId="197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4"/>
  <sheetViews>
    <sheetView tabSelected="1" topLeftCell="Z1" workbookViewId="0">
      <selection activeCell="AD8" sqref="AD8:AE8"/>
    </sheetView>
  </sheetViews>
  <sheetFormatPr baseColWidth="10" defaultColWidth="8.83203125" defaultRowHeight="13" x14ac:dyDescent="0.2"/>
  <cols>
    <col min="1" max="1" width="3.1640625" bestFit="1" customWidth="1"/>
    <col min="2" max="2" width="10.33203125" bestFit="1" customWidth="1"/>
    <col min="3" max="3" width="11.6640625" bestFit="1" customWidth="1"/>
    <col min="4" max="4" width="10.33203125" bestFit="1" customWidth="1"/>
    <col min="5" max="5" width="8.83203125" customWidth="1"/>
    <col min="6" max="9" width="7.83203125" bestFit="1" customWidth="1"/>
    <col min="10" max="11" width="8.83203125" customWidth="1"/>
    <col min="12" max="12" width="11" bestFit="1" customWidth="1"/>
    <col min="13" max="13" width="8.5" bestFit="1" customWidth="1"/>
    <col min="14" max="15" width="7.83203125" bestFit="1" customWidth="1"/>
    <col min="16" max="16" width="10.5" bestFit="1" customWidth="1"/>
    <col min="17" max="17" width="11.5" bestFit="1" customWidth="1"/>
    <col min="18" max="18" width="7.83203125" bestFit="1" customWidth="1"/>
    <col min="19" max="19" width="12.6640625" bestFit="1" customWidth="1"/>
    <col min="20" max="20" width="11.1640625" bestFit="1" customWidth="1"/>
    <col min="21" max="21" width="11.1640625" customWidth="1"/>
    <col min="22" max="22" width="8.6640625" bestFit="1" customWidth="1"/>
    <col min="23" max="23" width="9.6640625" bestFit="1" customWidth="1"/>
    <col min="24" max="27" width="8.6640625" bestFit="1" customWidth="1"/>
    <col min="28" max="28" width="8.83203125" customWidth="1"/>
    <col min="29" max="29" width="8.5" bestFit="1" customWidth="1"/>
    <col min="30" max="30" width="11.33203125" bestFit="1" customWidth="1"/>
  </cols>
  <sheetData>
    <row r="1" spans="1:31" x14ac:dyDescent="0.2">
      <c r="B1" s="6"/>
      <c r="C1" s="6"/>
      <c r="E1" s="7" t="s">
        <v>64</v>
      </c>
      <c r="F1" s="8" t="s">
        <v>29</v>
      </c>
      <c r="G1" s="8" t="s">
        <v>29</v>
      </c>
      <c r="H1" s="8" t="s">
        <v>29</v>
      </c>
      <c r="I1" s="8" t="s">
        <v>29</v>
      </c>
      <c r="J1" s="6"/>
      <c r="K1" s="6"/>
      <c r="L1" s="8" t="s">
        <v>29</v>
      </c>
      <c r="M1" s="8" t="s">
        <v>30</v>
      </c>
      <c r="N1" s="8" t="s">
        <v>29</v>
      </c>
      <c r="O1" s="6"/>
      <c r="P1" s="6"/>
      <c r="Q1" s="6"/>
      <c r="R1" s="8" t="s">
        <v>29</v>
      </c>
      <c r="S1" s="8" t="s">
        <v>29</v>
      </c>
      <c r="T1" s="6"/>
      <c r="U1" s="8" t="s">
        <v>30</v>
      </c>
      <c r="V1" s="6"/>
      <c r="W1" s="6"/>
      <c r="X1" s="6"/>
      <c r="Y1" s="6"/>
      <c r="Z1" s="6"/>
      <c r="AA1" s="6"/>
    </row>
    <row r="2" spans="1:31" x14ac:dyDescent="0.2">
      <c r="A2" s="3"/>
      <c r="B2" s="7" t="s">
        <v>31</v>
      </c>
      <c r="C2" s="8" t="s">
        <v>65</v>
      </c>
      <c r="D2" s="7" t="s">
        <v>32</v>
      </c>
      <c r="E2" s="8"/>
      <c r="F2" s="8"/>
      <c r="G2" s="8"/>
      <c r="H2" s="8"/>
      <c r="I2" s="8"/>
      <c r="J2" s="8" t="s">
        <v>33</v>
      </c>
      <c r="K2" s="8" t="s">
        <v>33</v>
      </c>
      <c r="L2" s="8"/>
      <c r="M2" s="8"/>
      <c r="N2" s="8" t="s">
        <v>34</v>
      </c>
      <c r="O2" s="8" t="s">
        <v>33</v>
      </c>
      <c r="P2" s="8" t="s">
        <v>33</v>
      </c>
      <c r="Q2" s="8" t="s">
        <v>33</v>
      </c>
      <c r="R2" s="8" t="s">
        <v>35</v>
      </c>
      <c r="S2" s="8" t="s">
        <v>35</v>
      </c>
      <c r="T2" s="8" t="s">
        <v>33</v>
      </c>
      <c r="U2" s="8" t="s">
        <v>68</v>
      </c>
      <c r="V2" s="8" t="s">
        <v>14</v>
      </c>
      <c r="W2" s="8"/>
      <c r="X2" s="8"/>
      <c r="Y2" s="8"/>
      <c r="Z2" s="8"/>
      <c r="AA2" s="8"/>
      <c r="AB2" s="8" t="s">
        <v>33</v>
      </c>
      <c r="AC2" s="8" t="s">
        <v>33</v>
      </c>
    </row>
    <row r="3" spans="1:31" x14ac:dyDescent="0.2">
      <c r="A3" s="3"/>
      <c r="B3" s="6" t="s">
        <v>12</v>
      </c>
      <c r="C3" s="6" t="s">
        <v>12</v>
      </c>
      <c r="D3" s="6" t="s">
        <v>12</v>
      </c>
      <c r="E3" s="6" t="s">
        <v>13</v>
      </c>
      <c r="F3" s="6" t="s">
        <v>12</v>
      </c>
      <c r="G3" s="6" t="s">
        <v>13</v>
      </c>
      <c r="H3" s="6" t="s">
        <v>13</v>
      </c>
      <c r="I3" s="6" t="s">
        <v>12</v>
      </c>
      <c r="J3" s="6" t="s">
        <v>13</v>
      </c>
      <c r="K3" s="6" t="s">
        <v>13</v>
      </c>
      <c r="L3" s="6" t="s">
        <v>12</v>
      </c>
      <c r="M3" s="6" t="s">
        <v>12</v>
      </c>
      <c r="N3" s="6" t="s">
        <v>13</v>
      </c>
      <c r="O3" s="6" t="s">
        <v>13</v>
      </c>
      <c r="P3" s="6" t="s">
        <v>12</v>
      </c>
      <c r="Q3" s="6" t="s">
        <v>12</v>
      </c>
      <c r="R3" s="6"/>
      <c r="S3" s="6"/>
      <c r="T3" s="6"/>
      <c r="U3" s="6"/>
      <c r="V3" s="6" t="s">
        <v>13</v>
      </c>
      <c r="W3" s="6" t="s">
        <v>13</v>
      </c>
      <c r="X3" s="6" t="s">
        <v>12</v>
      </c>
      <c r="Y3" s="6" t="s">
        <v>13</v>
      </c>
      <c r="Z3" s="6" t="s">
        <v>13</v>
      </c>
      <c r="AA3" s="6" t="s">
        <v>12</v>
      </c>
      <c r="AB3" s="6" t="s">
        <v>13</v>
      </c>
      <c r="AC3" s="6" t="s">
        <v>13</v>
      </c>
      <c r="AD3" s="4"/>
    </row>
    <row r="4" spans="1:31" s="3" customFormat="1" x14ac:dyDescent="0.2">
      <c r="B4" s="9">
        <v>10</v>
      </c>
      <c r="C4" s="9">
        <v>10</v>
      </c>
      <c r="D4" s="9">
        <v>10</v>
      </c>
      <c r="E4" s="9">
        <v>1</v>
      </c>
      <c r="F4" s="9">
        <v>100</v>
      </c>
      <c r="G4" s="9">
        <v>1</v>
      </c>
      <c r="H4" s="9">
        <v>1</v>
      </c>
      <c r="I4" s="9">
        <v>100</v>
      </c>
      <c r="J4" s="9">
        <v>100</v>
      </c>
      <c r="K4" s="9">
        <v>1</v>
      </c>
      <c r="L4" s="9">
        <v>10</v>
      </c>
      <c r="M4" s="9">
        <v>1</v>
      </c>
      <c r="N4" s="9">
        <v>10</v>
      </c>
      <c r="O4" s="9">
        <v>100</v>
      </c>
      <c r="P4" s="9">
        <v>3500</v>
      </c>
      <c r="Q4" s="9">
        <v>100</v>
      </c>
      <c r="R4" s="9">
        <v>3000</v>
      </c>
      <c r="S4" s="8" t="s">
        <v>66</v>
      </c>
      <c r="T4" s="8" t="s">
        <v>66</v>
      </c>
      <c r="U4" s="8" t="s">
        <v>66</v>
      </c>
      <c r="V4" s="9">
        <v>10</v>
      </c>
      <c r="W4" s="9">
        <v>3500</v>
      </c>
      <c r="X4" s="9">
        <v>1</v>
      </c>
      <c r="Y4" s="9">
        <v>100</v>
      </c>
      <c r="Z4" s="9">
        <v>1</v>
      </c>
      <c r="AA4" s="9">
        <v>100</v>
      </c>
      <c r="AB4" s="9">
        <v>100</v>
      </c>
      <c r="AC4" s="9">
        <v>100</v>
      </c>
      <c r="AD4" s="10"/>
    </row>
    <row r="5" spans="1:31" s="5" customFormat="1" x14ac:dyDescent="0.2">
      <c r="A5" s="3"/>
      <c r="B5" s="11" t="s">
        <v>36</v>
      </c>
      <c r="C5" s="11" t="s">
        <v>37</v>
      </c>
      <c r="D5" s="11" t="s">
        <v>38</v>
      </c>
      <c r="E5" s="11" t="s">
        <v>2</v>
      </c>
      <c r="F5" s="11" t="s">
        <v>15</v>
      </c>
      <c r="G5" s="11" t="s">
        <v>16</v>
      </c>
      <c r="H5" s="11" t="s">
        <v>17</v>
      </c>
      <c r="I5" s="11" t="s">
        <v>0</v>
      </c>
      <c r="J5" s="11" t="s">
        <v>20</v>
      </c>
      <c r="K5" s="11" t="s">
        <v>19</v>
      </c>
      <c r="L5" s="11" t="s">
        <v>39</v>
      </c>
      <c r="M5" s="11" t="s">
        <v>1</v>
      </c>
      <c r="N5" s="11" t="s">
        <v>4</v>
      </c>
      <c r="O5" s="11" t="s">
        <v>3</v>
      </c>
      <c r="P5" s="11" t="s">
        <v>40</v>
      </c>
      <c r="Q5" s="11" t="s">
        <v>41</v>
      </c>
      <c r="R5" s="8" t="s">
        <v>18</v>
      </c>
      <c r="S5" s="8" t="s">
        <v>42</v>
      </c>
      <c r="T5" s="8" t="s">
        <v>43</v>
      </c>
      <c r="U5" s="8" t="s">
        <v>69</v>
      </c>
      <c r="V5" s="8" t="s">
        <v>5</v>
      </c>
      <c r="W5" s="11" t="s">
        <v>6</v>
      </c>
      <c r="X5" s="11" t="s">
        <v>7</v>
      </c>
      <c r="Y5" s="11" t="s">
        <v>8</v>
      </c>
      <c r="Z5" s="11" t="s">
        <v>9</v>
      </c>
      <c r="AA5" s="11" t="s">
        <v>10</v>
      </c>
      <c r="AB5" s="7" t="s">
        <v>11</v>
      </c>
      <c r="AC5" s="7" t="s">
        <v>44</v>
      </c>
      <c r="AD5" s="8"/>
    </row>
    <row r="6" spans="1:31" s="5" customFormat="1" x14ac:dyDescent="0.2">
      <c r="A6" s="3"/>
      <c r="B6" s="7" t="s">
        <v>45</v>
      </c>
      <c r="C6" s="7" t="s">
        <v>46</v>
      </c>
      <c r="D6" s="7" t="s">
        <v>47</v>
      </c>
      <c r="E6" s="7" t="s">
        <v>48</v>
      </c>
      <c r="F6" s="7" t="s">
        <v>49</v>
      </c>
      <c r="G6" s="7" t="s">
        <v>50</v>
      </c>
      <c r="H6" s="7" t="s">
        <v>51</v>
      </c>
      <c r="I6" s="7" t="s">
        <v>52</v>
      </c>
      <c r="J6" s="7" t="s">
        <v>53</v>
      </c>
      <c r="K6" s="7" t="s">
        <v>54</v>
      </c>
      <c r="L6" s="7" t="s">
        <v>55</v>
      </c>
      <c r="M6" s="7" t="s">
        <v>56</v>
      </c>
      <c r="N6" s="7" t="s">
        <v>57</v>
      </c>
      <c r="O6" s="7" t="s">
        <v>58</v>
      </c>
      <c r="P6" s="7" t="s">
        <v>59</v>
      </c>
      <c r="Q6" s="7" t="s">
        <v>60</v>
      </c>
      <c r="R6" s="7" t="s">
        <v>61</v>
      </c>
      <c r="S6" s="7" t="s">
        <v>62</v>
      </c>
      <c r="T6" s="7" t="s">
        <v>63</v>
      </c>
      <c r="U6" s="7" t="s">
        <v>70</v>
      </c>
      <c r="V6" s="8" t="s">
        <v>21</v>
      </c>
      <c r="W6" s="8" t="s">
        <v>22</v>
      </c>
      <c r="X6" s="8" t="s">
        <v>23</v>
      </c>
      <c r="Y6" s="8" t="s">
        <v>24</v>
      </c>
      <c r="Z6" s="8" t="s">
        <v>25</v>
      </c>
      <c r="AA6" s="8" t="s">
        <v>26</v>
      </c>
      <c r="AB6" s="7" t="s">
        <v>27</v>
      </c>
      <c r="AC6" s="7" t="s">
        <v>28</v>
      </c>
      <c r="AD6" s="7"/>
    </row>
    <row r="7" spans="1:31" s="2" customFormat="1" x14ac:dyDescent="0.2">
      <c r="A7" s="13">
        <v>1</v>
      </c>
      <c r="B7" s="2">
        <v>346.5</v>
      </c>
      <c r="C7" s="2">
        <v>356</v>
      </c>
      <c r="D7" s="2">
        <v>343.5</v>
      </c>
      <c r="E7" s="2">
        <v>329</v>
      </c>
      <c r="F7" s="2">
        <v>328</v>
      </c>
      <c r="G7" s="2">
        <v>333</v>
      </c>
      <c r="H7" s="2">
        <v>336</v>
      </c>
      <c r="I7" s="2">
        <v>351</v>
      </c>
      <c r="J7" s="2">
        <v>341.5</v>
      </c>
      <c r="K7" s="2">
        <v>332</v>
      </c>
      <c r="L7" s="2">
        <v>363</v>
      </c>
      <c r="M7" s="2">
        <v>340.5</v>
      </c>
      <c r="N7" s="2">
        <v>350</v>
      </c>
      <c r="O7" s="2">
        <v>333</v>
      </c>
      <c r="P7" s="2">
        <v>343</v>
      </c>
      <c r="Q7" s="2">
        <v>346</v>
      </c>
      <c r="R7" s="2">
        <v>347</v>
      </c>
      <c r="S7" s="2">
        <v>345</v>
      </c>
      <c r="T7" s="2">
        <v>347.5</v>
      </c>
      <c r="U7" s="2">
        <v>347</v>
      </c>
      <c r="V7" s="2">
        <v>348</v>
      </c>
      <c r="W7" s="2">
        <v>332</v>
      </c>
      <c r="X7" s="2">
        <v>353</v>
      </c>
      <c r="Y7" s="2">
        <v>342</v>
      </c>
      <c r="Z7" s="2">
        <v>337</v>
      </c>
      <c r="AA7" s="2">
        <v>358</v>
      </c>
      <c r="AB7" s="2">
        <v>335</v>
      </c>
      <c r="AC7" s="2">
        <v>336</v>
      </c>
      <c r="AD7" s="16">
        <f>AVERAGE(B7:AC7)</f>
        <v>342.83928571428572</v>
      </c>
      <c r="AE7" s="2">
        <f>COUNT(B7:AC7)</f>
        <v>28</v>
      </c>
    </row>
    <row r="8" spans="1:31" s="2" customFormat="1" x14ac:dyDescent="0.2">
      <c r="A8" s="13" t="s">
        <v>67</v>
      </c>
      <c r="AD8" s="16"/>
    </row>
    <row r="9" spans="1:31" s="2" customFormat="1" x14ac:dyDescent="0.2">
      <c r="A9" s="13">
        <v>2</v>
      </c>
      <c r="B9" s="2">
        <v>313</v>
      </c>
      <c r="C9" s="2">
        <v>319</v>
      </c>
      <c r="D9" s="2">
        <v>310</v>
      </c>
      <c r="E9" s="2">
        <v>317</v>
      </c>
      <c r="F9" s="2">
        <v>312</v>
      </c>
      <c r="G9" s="2">
        <v>320</v>
      </c>
      <c r="H9" s="2">
        <v>319</v>
      </c>
      <c r="I9" s="2">
        <v>337</v>
      </c>
      <c r="J9" s="2">
        <v>327</v>
      </c>
      <c r="K9" s="2">
        <v>318</v>
      </c>
      <c r="L9" s="2">
        <v>348</v>
      </c>
      <c r="M9" s="2">
        <v>325</v>
      </c>
      <c r="N9" s="15">
        <v>332.5</v>
      </c>
      <c r="O9" s="2">
        <v>319</v>
      </c>
      <c r="P9" s="2">
        <v>328</v>
      </c>
      <c r="Q9" s="2">
        <v>331</v>
      </c>
      <c r="R9" s="2">
        <v>332</v>
      </c>
      <c r="S9" s="2">
        <v>328</v>
      </c>
      <c r="T9" s="2">
        <v>329</v>
      </c>
      <c r="U9" s="2">
        <v>332</v>
      </c>
      <c r="V9" s="2">
        <v>332</v>
      </c>
      <c r="W9" s="2">
        <v>317</v>
      </c>
      <c r="X9" s="2">
        <v>341</v>
      </c>
      <c r="Y9" s="2">
        <v>330</v>
      </c>
      <c r="Z9" s="2">
        <v>320</v>
      </c>
      <c r="AA9" s="2">
        <v>342</v>
      </c>
      <c r="AB9" s="2">
        <v>315</v>
      </c>
      <c r="AC9" s="2">
        <v>313</v>
      </c>
      <c r="AD9" s="16">
        <f t="shared" ref="AD9:AD17" si="0">AVERAGE(B9:AC9)</f>
        <v>325.23214285714283</v>
      </c>
      <c r="AE9" s="2">
        <f t="shared" ref="AE9:AE17" si="1">COUNT(B9:AC9)</f>
        <v>28</v>
      </c>
    </row>
    <row r="10" spans="1:31" s="2" customFormat="1" x14ac:dyDescent="0.2">
      <c r="A10" s="13">
        <v>3</v>
      </c>
      <c r="B10" s="2">
        <v>48.5</v>
      </c>
      <c r="C10" s="2">
        <v>46</v>
      </c>
      <c r="D10" s="2">
        <v>50</v>
      </c>
      <c r="E10" s="2">
        <v>45</v>
      </c>
      <c r="F10" s="2">
        <v>42.4</v>
      </c>
      <c r="G10" s="2">
        <v>43</v>
      </c>
      <c r="H10" s="2">
        <v>45</v>
      </c>
      <c r="I10" s="2">
        <v>46.8</v>
      </c>
      <c r="J10" s="2">
        <v>41</v>
      </c>
      <c r="K10" s="2">
        <v>45.5</v>
      </c>
      <c r="L10" s="2">
        <v>48</v>
      </c>
      <c r="M10" s="2">
        <v>48</v>
      </c>
      <c r="N10" s="2">
        <v>45</v>
      </c>
      <c r="O10" s="2">
        <v>42</v>
      </c>
      <c r="P10" s="2">
        <v>45</v>
      </c>
      <c r="Q10" s="2">
        <v>44</v>
      </c>
      <c r="R10" s="2">
        <v>42.5</v>
      </c>
      <c r="S10" s="2">
        <v>45.3</v>
      </c>
      <c r="T10" s="2">
        <v>46.5</v>
      </c>
      <c r="U10" s="2">
        <v>44</v>
      </c>
      <c r="V10" s="14">
        <v>46</v>
      </c>
      <c r="W10" s="2">
        <v>44</v>
      </c>
      <c r="X10" s="2">
        <v>44.5</v>
      </c>
      <c r="Y10" s="2">
        <v>43</v>
      </c>
      <c r="Z10" s="2">
        <v>45</v>
      </c>
      <c r="AA10" s="2">
        <v>46</v>
      </c>
      <c r="AB10" s="2">
        <v>44</v>
      </c>
      <c r="AC10" s="2">
        <v>45</v>
      </c>
      <c r="AD10" s="16">
        <f t="shared" si="0"/>
        <v>45.035714285714285</v>
      </c>
      <c r="AE10" s="2">
        <f t="shared" si="1"/>
        <v>28</v>
      </c>
    </row>
    <row r="11" spans="1:31" s="2" customFormat="1" x14ac:dyDescent="0.2">
      <c r="A11" s="13">
        <v>4</v>
      </c>
      <c r="B11" s="2">
        <v>33.5</v>
      </c>
      <c r="C11" s="2">
        <v>31.5</v>
      </c>
      <c r="D11" s="2">
        <v>31</v>
      </c>
      <c r="E11" s="2">
        <v>30</v>
      </c>
      <c r="F11" s="2">
        <v>28.5</v>
      </c>
      <c r="G11" s="2">
        <v>29.8</v>
      </c>
      <c r="H11" s="2">
        <v>32</v>
      </c>
      <c r="I11" s="2">
        <v>34</v>
      </c>
      <c r="J11" s="2">
        <v>31</v>
      </c>
      <c r="K11" s="2">
        <v>31</v>
      </c>
      <c r="L11" s="2">
        <v>33</v>
      </c>
      <c r="M11" s="2">
        <v>33.5</v>
      </c>
      <c r="N11" s="2">
        <v>32</v>
      </c>
      <c r="O11" s="2">
        <v>32.5</v>
      </c>
      <c r="P11" s="2">
        <v>30</v>
      </c>
      <c r="Q11" s="2">
        <v>30.5</v>
      </c>
      <c r="R11" s="2">
        <v>32</v>
      </c>
      <c r="S11" s="2">
        <v>32.299999999999997</v>
      </c>
      <c r="T11" s="2">
        <v>34</v>
      </c>
      <c r="U11" s="2">
        <v>30</v>
      </c>
      <c r="V11" s="2">
        <v>31</v>
      </c>
      <c r="W11" s="2">
        <v>33</v>
      </c>
      <c r="X11" s="2">
        <v>32</v>
      </c>
      <c r="Y11" s="2">
        <v>29</v>
      </c>
      <c r="Z11" s="2">
        <v>31</v>
      </c>
      <c r="AA11" s="2">
        <v>32</v>
      </c>
      <c r="AB11" s="2">
        <v>29.5</v>
      </c>
      <c r="AC11" s="2">
        <v>29.5</v>
      </c>
      <c r="AD11" s="16">
        <f t="shared" si="0"/>
        <v>31.396428571428569</v>
      </c>
      <c r="AE11" s="2">
        <f t="shared" si="1"/>
        <v>28</v>
      </c>
    </row>
    <row r="12" spans="1:31" s="2" customFormat="1" x14ac:dyDescent="0.2">
      <c r="A12" s="13">
        <v>5</v>
      </c>
      <c r="B12" s="2">
        <v>101</v>
      </c>
      <c r="C12" s="2">
        <v>101</v>
      </c>
      <c r="D12" s="2">
        <v>99</v>
      </c>
      <c r="E12" s="2">
        <v>96</v>
      </c>
      <c r="F12" s="2">
        <v>93.2</v>
      </c>
      <c r="G12" s="2">
        <v>96</v>
      </c>
      <c r="H12" s="2">
        <v>98.9</v>
      </c>
      <c r="I12" s="2">
        <v>102.4</v>
      </c>
      <c r="J12" s="2">
        <v>97</v>
      </c>
      <c r="K12" s="2">
        <v>95</v>
      </c>
      <c r="L12" s="2">
        <v>102</v>
      </c>
      <c r="M12" s="2">
        <v>101</v>
      </c>
      <c r="N12" s="2">
        <v>99</v>
      </c>
      <c r="O12" s="2">
        <v>98</v>
      </c>
      <c r="P12" s="2">
        <v>101</v>
      </c>
      <c r="Q12" s="2">
        <v>100</v>
      </c>
      <c r="R12" s="2">
        <v>96.2</v>
      </c>
      <c r="S12" s="2">
        <v>97.3</v>
      </c>
      <c r="T12" s="2">
        <v>97.5</v>
      </c>
      <c r="U12" s="2">
        <v>100</v>
      </c>
      <c r="V12" s="2">
        <v>99</v>
      </c>
      <c r="W12" s="2">
        <v>98</v>
      </c>
      <c r="X12" s="2">
        <v>100</v>
      </c>
      <c r="Y12" s="2">
        <v>93</v>
      </c>
      <c r="Z12" s="2">
        <v>95</v>
      </c>
      <c r="AA12" s="2">
        <v>102</v>
      </c>
      <c r="AB12" s="2">
        <v>95</v>
      </c>
      <c r="AC12" s="2">
        <v>96</v>
      </c>
      <c r="AD12" s="16">
        <f t="shared" si="0"/>
        <v>98.196428571428569</v>
      </c>
      <c r="AE12" s="2">
        <f t="shared" si="1"/>
        <v>28</v>
      </c>
    </row>
    <row r="13" spans="1:31" s="2" customFormat="1" x14ac:dyDescent="0.2">
      <c r="A13" s="13">
        <v>6</v>
      </c>
      <c r="B13" s="2">
        <v>94</v>
      </c>
      <c r="C13" s="2">
        <v>95.5</v>
      </c>
      <c r="D13" s="2">
        <v>94</v>
      </c>
      <c r="E13" s="2">
        <v>91</v>
      </c>
      <c r="F13" s="2">
        <v>84</v>
      </c>
      <c r="G13" s="2">
        <v>89.5</v>
      </c>
      <c r="H13" s="2">
        <v>89</v>
      </c>
      <c r="I13" s="2">
        <v>96</v>
      </c>
      <c r="J13" s="2">
        <v>83.5</v>
      </c>
      <c r="K13" s="2">
        <v>84</v>
      </c>
      <c r="L13" s="2">
        <v>94</v>
      </c>
      <c r="M13" s="2">
        <v>92.5</v>
      </c>
      <c r="N13" s="2">
        <v>80.5</v>
      </c>
      <c r="O13" s="2">
        <v>91</v>
      </c>
      <c r="P13" s="2">
        <v>91</v>
      </c>
      <c r="Q13" s="2">
        <v>91.5</v>
      </c>
      <c r="R13" s="2">
        <v>89.5</v>
      </c>
      <c r="S13" s="2">
        <v>88.5</v>
      </c>
      <c r="T13" s="2">
        <v>92</v>
      </c>
      <c r="U13" s="2">
        <v>91</v>
      </c>
      <c r="V13" s="2">
        <v>91</v>
      </c>
      <c r="W13" s="2">
        <v>90</v>
      </c>
      <c r="X13" s="2">
        <v>95</v>
      </c>
      <c r="Y13" s="2">
        <v>80</v>
      </c>
      <c r="Z13" s="2">
        <v>89</v>
      </c>
      <c r="AA13" s="2">
        <v>89</v>
      </c>
      <c r="AB13" s="2">
        <v>91</v>
      </c>
      <c r="AC13" s="2">
        <v>93</v>
      </c>
      <c r="AD13" s="16">
        <f t="shared" si="0"/>
        <v>90</v>
      </c>
      <c r="AE13" s="2">
        <f t="shared" si="1"/>
        <v>28</v>
      </c>
    </row>
    <row r="14" spans="1:31" s="2" customFormat="1" x14ac:dyDescent="0.2">
      <c r="A14" s="13">
        <v>7</v>
      </c>
      <c r="B14" s="2">
        <v>73</v>
      </c>
      <c r="C14" s="2">
        <v>73</v>
      </c>
      <c r="D14" s="2">
        <v>73</v>
      </c>
      <c r="E14" s="2">
        <v>73</v>
      </c>
      <c r="F14" s="2">
        <v>68.7</v>
      </c>
      <c r="G14" s="2">
        <v>69.7</v>
      </c>
      <c r="H14" s="2">
        <v>76.7</v>
      </c>
      <c r="I14" s="2">
        <v>73.599999999999994</v>
      </c>
      <c r="J14" s="2">
        <v>68</v>
      </c>
      <c r="K14" s="2">
        <v>69</v>
      </c>
      <c r="L14" s="2">
        <v>77</v>
      </c>
      <c r="M14" s="2">
        <v>75.5</v>
      </c>
      <c r="N14" s="2">
        <v>75</v>
      </c>
      <c r="O14" s="2">
        <v>73</v>
      </c>
      <c r="P14" s="2">
        <v>73.5</v>
      </c>
      <c r="Q14" s="2">
        <v>77</v>
      </c>
      <c r="R14" s="2">
        <v>71.900000000000006</v>
      </c>
      <c r="S14" s="2">
        <v>70</v>
      </c>
      <c r="T14" s="2">
        <v>72</v>
      </c>
      <c r="U14" s="2">
        <v>75</v>
      </c>
      <c r="V14" s="2">
        <v>73</v>
      </c>
      <c r="W14" s="2">
        <v>74</v>
      </c>
      <c r="X14" s="2">
        <v>74</v>
      </c>
      <c r="Y14" s="2">
        <v>66</v>
      </c>
      <c r="Z14" s="2">
        <v>70</v>
      </c>
      <c r="AA14" s="2">
        <v>75</v>
      </c>
      <c r="AB14" s="2">
        <v>72</v>
      </c>
      <c r="AC14" s="2">
        <v>72</v>
      </c>
      <c r="AD14" s="16">
        <f t="shared" si="0"/>
        <v>72.628571428571419</v>
      </c>
      <c r="AE14" s="2">
        <f t="shared" si="1"/>
        <v>28</v>
      </c>
    </row>
    <row r="15" spans="1:31" s="2" customFormat="1" x14ac:dyDescent="0.2">
      <c r="A15" s="13">
        <v>8</v>
      </c>
      <c r="B15" s="2">
        <v>53</v>
      </c>
      <c r="C15" s="2">
        <v>54</v>
      </c>
      <c r="D15" s="2">
        <v>54</v>
      </c>
      <c r="E15" s="2">
        <v>50</v>
      </c>
      <c r="F15" s="2">
        <v>49</v>
      </c>
      <c r="G15" s="2">
        <v>52.5</v>
      </c>
      <c r="H15" s="2">
        <v>53</v>
      </c>
      <c r="I15" s="2">
        <v>54.5</v>
      </c>
      <c r="J15" s="2">
        <v>53</v>
      </c>
      <c r="K15" s="2">
        <v>48</v>
      </c>
      <c r="L15" s="2">
        <v>55</v>
      </c>
      <c r="M15" s="2">
        <v>54</v>
      </c>
      <c r="N15" s="2">
        <v>55</v>
      </c>
      <c r="O15" s="2">
        <v>55</v>
      </c>
      <c r="P15" s="2">
        <v>54.5</v>
      </c>
      <c r="Q15" s="2">
        <v>52.5</v>
      </c>
      <c r="R15" s="2">
        <v>50.8</v>
      </c>
      <c r="S15" s="2">
        <v>51.4</v>
      </c>
      <c r="T15" s="2">
        <v>51.5</v>
      </c>
      <c r="U15" s="2">
        <v>53</v>
      </c>
      <c r="V15" s="2">
        <v>53</v>
      </c>
      <c r="W15" s="2">
        <v>50</v>
      </c>
      <c r="X15" s="2">
        <v>53.5</v>
      </c>
      <c r="Y15" s="2">
        <v>49</v>
      </c>
      <c r="Z15" s="2">
        <v>51</v>
      </c>
      <c r="AA15" s="2">
        <v>53</v>
      </c>
      <c r="AB15" s="2">
        <v>49</v>
      </c>
      <c r="AC15" s="2">
        <v>52</v>
      </c>
      <c r="AD15" s="16">
        <f t="shared" si="0"/>
        <v>52.292857142857137</v>
      </c>
      <c r="AE15" s="2">
        <f t="shared" si="1"/>
        <v>28</v>
      </c>
    </row>
    <row r="16" spans="1:31" s="2" customFormat="1" x14ac:dyDescent="0.2">
      <c r="A16" s="13">
        <v>9</v>
      </c>
      <c r="B16" s="2">
        <v>49.5</v>
      </c>
      <c r="C16" s="2">
        <v>51.5</v>
      </c>
      <c r="D16" s="2">
        <v>54</v>
      </c>
      <c r="E16" s="2">
        <v>52</v>
      </c>
      <c r="F16" s="2">
        <v>52.5</v>
      </c>
      <c r="G16" s="2">
        <v>50</v>
      </c>
      <c r="H16" s="2">
        <v>48.5</v>
      </c>
      <c r="I16" s="2">
        <v>53</v>
      </c>
      <c r="J16" s="2">
        <v>49</v>
      </c>
      <c r="K16" s="2">
        <v>50</v>
      </c>
      <c r="L16" s="2">
        <v>54</v>
      </c>
      <c r="M16" s="2">
        <v>51</v>
      </c>
      <c r="N16" s="2">
        <v>52</v>
      </c>
      <c r="O16" s="2">
        <v>50</v>
      </c>
      <c r="P16" s="2">
        <v>51</v>
      </c>
      <c r="Q16" s="2">
        <v>49</v>
      </c>
      <c r="R16" s="2">
        <v>52</v>
      </c>
      <c r="S16" s="2">
        <v>53</v>
      </c>
      <c r="T16" s="2">
        <v>52</v>
      </c>
      <c r="U16" s="2">
        <v>50</v>
      </c>
      <c r="V16" s="2">
        <v>51</v>
      </c>
      <c r="W16" s="2">
        <v>49</v>
      </c>
      <c r="X16" s="2">
        <v>51</v>
      </c>
      <c r="Y16" s="2">
        <v>48</v>
      </c>
      <c r="Z16" s="2">
        <v>46</v>
      </c>
      <c r="AA16" s="2">
        <v>50</v>
      </c>
      <c r="AB16" s="2">
        <v>48</v>
      </c>
      <c r="AC16" s="2">
        <v>50</v>
      </c>
      <c r="AD16" s="16">
        <f t="shared" si="0"/>
        <v>50.607142857142854</v>
      </c>
      <c r="AE16" s="2">
        <f t="shared" si="1"/>
        <v>28</v>
      </c>
    </row>
    <row r="17" spans="1:31" s="2" customFormat="1" x14ac:dyDescent="0.2">
      <c r="A17" s="13">
        <v>10</v>
      </c>
      <c r="B17" s="2">
        <v>16</v>
      </c>
      <c r="C17" s="2">
        <v>19</v>
      </c>
      <c r="D17" s="2">
        <v>17</v>
      </c>
      <c r="E17" s="2">
        <v>19</v>
      </c>
      <c r="F17" s="2">
        <v>15.5</v>
      </c>
      <c r="G17" s="2">
        <v>14.5</v>
      </c>
      <c r="H17" s="2">
        <v>17</v>
      </c>
      <c r="I17" s="2">
        <v>16.5</v>
      </c>
      <c r="J17" s="2">
        <v>20</v>
      </c>
      <c r="K17" s="2">
        <v>22</v>
      </c>
      <c r="L17" s="2">
        <v>20</v>
      </c>
      <c r="M17" s="2">
        <v>20</v>
      </c>
      <c r="N17" s="2">
        <v>18</v>
      </c>
      <c r="O17" s="2">
        <v>18</v>
      </c>
      <c r="P17" s="2">
        <v>19</v>
      </c>
      <c r="Q17" s="2">
        <v>18</v>
      </c>
      <c r="R17" s="2">
        <v>15.5</v>
      </c>
      <c r="S17" s="2">
        <v>14.5</v>
      </c>
      <c r="T17" s="2">
        <v>16</v>
      </c>
      <c r="U17" s="2">
        <v>16</v>
      </c>
      <c r="V17" s="2">
        <v>19</v>
      </c>
      <c r="W17" s="2">
        <v>19</v>
      </c>
      <c r="X17" s="2">
        <v>19</v>
      </c>
      <c r="Y17" s="2">
        <v>20</v>
      </c>
      <c r="Z17" s="2">
        <v>18</v>
      </c>
      <c r="AA17" s="2">
        <v>20</v>
      </c>
      <c r="AB17" s="2">
        <v>15</v>
      </c>
      <c r="AC17" s="2">
        <v>20</v>
      </c>
      <c r="AD17" s="16">
        <f t="shared" si="0"/>
        <v>17.910714285714285</v>
      </c>
      <c r="AE17" s="2">
        <f t="shared" si="1"/>
        <v>28</v>
      </c>
    </row>
    <row r="18" spans="1:31" s="12" customFormat="1" x14ac:dyDescent="0.2">
      <c r="A18" s="1"/>
    </row>
    <row r="19" spans="1:31" x14ac:dyDescent="0.2">
      <c r="A19" s="1"/>
    </row>
    <row r="20" spans="1:31" x14ac:dyDescent="0.2">
      <c r="A20" s="1"/>
    </row>
    <row r="21" spans="1:31" x14ac:dyDescent="0.2">
      <c r="A21" s="1"/>
    </row>
    <row r="22" spans="1:31" x14ac:dyDescent="0.2">
      <c r="A22" s="1"/>
    </row>
    <row r="23" spans="1:31" x14ac:dyDescent="0.2">
      <c r="A23" s="1"/>
    </row>
    <row r="24" spans="1:31" x14ac:dyDescent="0.2">
      <c r="A24" s="1"/>
    </row>
  </sheetData>
  <phoneticPr fontId="2"/>
  <pageMargins left="0.78740157499999996" right="0.78740157499999996" top="0.984251969" bottom="0.984251969" header="0.4921259845" footer="0.4921259845"/>
  <pageSetup paperSize="0" orientation="portrait" horizontalDpi="4294967292" verticalDpi="429496729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Feuil1</vt:lpstr>
      <vt:lpstr>Zone_d_impression</vt:lpstr>
    </vt:vector>
  </TitlesOfParts>
  <Company>MUSEUM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PALEONTOLOGIE</dc:creator>
  <cp:lastModifiedBy>Véra Eisenmann</cp:lastModifiedBy>
  <dcterms:created xsi:type="dcterms:W3CDTF">1999-02-26T20:09:03Z</dcterms:created>
  <dcterms:modified xsi:type="dcterms:W3CDTF">2023-09-05T17:08:58Z</dcterms:modified>
</cp:coreProperties>
</file>